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mc:AlternateContent xmlns:mc="http://schemas.openxmlformats.org/markup-compatibility/2006">
    <mc:Choice Requires="x15">
      <x15ac:absPath xmlns:x15ac="http://schemas.microsoft.com/office/spreadsheetml/2010/11/ac" url="G:\REPORTE TRANSPARENCIA\"/>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40" i="1" l="1"/>
  <c r="S36" i="1"/>
  <c r="S34" i="1"/>
  <c r="S29" i="1"/>
  <c r="S28" i="1"/>
  <c r="S27" i="1"/>
  <c r="S20" i="1"/>
  <c r="S25" i="1"/>
  <c r="S24" i="1"/>
  <c r="S23" i="1"/>
  <c r="S22" i="1"/>
  <c r="S21" i="1"/>
  <c r="S11" i="1"/>
  <c r="S9" i="1"/>
  <c r="S8" i="1"/>
</calcChain>
</file>

<file path=xl/sharedStrings.xml><?xml version="1.0" encoding="utf-8"?>
<sst xmlns="http://schemas.openxmlformats.org/spreadsheetml/2006/main" count="552" uniqueCount="238">
  <si>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</si>
  <si>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</si>
  <si>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</si>
  <si>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</si>
  <si>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</si>
  <si>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</si>
  <si>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</si>
  <si>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</si>
  <si>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</si>
  <si>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</si>
  <si>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</si>
  <si>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</si>
  <si>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</si>
  <si>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</si>
  <si>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</si>
  <si>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</si>
  <si>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</si>
  <si>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</si>
  <si>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</si>
  <si>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</si>
  <si>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</si>
  <si>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</si>
  <si>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</si>
  <si>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</si>
  <si>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</si>
  <si>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</si>
  <si>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</si>
  <si>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</si>
  <si>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</si>
  <si>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</si>
  <si>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</si>
  <si>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</si>
  <si>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</si>
  <si>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</si>
  <si>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</si>
  <si>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</si>
  <si>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</si>
  <si>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</si>
  <si>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</si>
  <si>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</si>
  <si>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</si>
  <si>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</si>
  <si>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</si>
  <si>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</si>
  <si>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</si>
  <si>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</si>
  <si>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</si>
  <si>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</si>
  <si>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</si>
  <si>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</si>
  <si>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</si>
  <si>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</si>
  <si>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</si>
  <si>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</si>
  <si>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</si>
  <si>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</si>
  <si>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</si>
  <si>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</si>
  <si>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</si>
  <si>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</si>
  <si>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</si>
  <si>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</si>
  <si>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</si>
  <si>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</si>
  <si>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</si>
  <si>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</si>
  <si>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</si>
  <si>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</si>
  <si>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</si>
  <si>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</si>
  <si>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</si>
  <si>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</si>
  <si>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</si>
  <si>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</si>
  <si>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</si>
  <si>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</si>
  <si>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</si>
  <si>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</si>
  <si>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</si>
  <si>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</si>
  <si>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</si>
  <si>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</si>
  <si>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</si>
  <si>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</si>
  <si>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LEY DE OBRA PÚBLICA Y SERVICIOS RELACIONADOS CON LA MISMA PARA EL ESTADO Y LOS MUNICIPIOS DE GUANAJUATO. </t>
  </si>
  <si>
    <t>QUIROZ</t>
  </si>
  <si>
    <t xml:space="preserve">JOSE LUIS </t>
  </si>
  <si>
    <t xml:space="preserve">GONZALEZ </t>
  </si>
  <si>
    <t>CANO</t>
  </si>
  <si>
    <t xml:space="preserve">CLAUDIA PATRICIA </t>
  </si>
  <si>
    <t>RENDON</t>
  </si>
  <si>
    <t xml:space="preserve">JESUS </t>
  </si>
  <si>
    <t xml:space="preserve">GOMEZ </t>
  </si>
  <si>
    <t>DALLIDET</t>
  </si>
  <si>
    <t xml:space="preserve">ENRIQUE ALONSO </t>
  </si>
  <si>
    <t xml:space="preserve">CADENA </t>
  </si>
  <si>
    <t>ESPINOSA</t>
  </si>
  <si>
    <t>TOVAR</t>
  </si>
  <si>
    <t>JOSE LUIS GONZALEZ CANO</t>
  </si>
  <si>
    <t xml:space="preserve">MANUEL ALEJANDRO </t>
  </si>
  <si>
    <t xml:space="preserve">PIÑEIRO </t>
  </si>
  <si>
    <t>BARRERA</t>
  </si>
  <si>
    <t>CLAUDIA PATRICIA ESCALANTE RENDON</t>
  </si>
  <si>
    <t>JESUS GOMEZ DALLIDET</t>
  </si>
  <si>
    <t>ENRIQUE ALONSO CADENA ESPINOSA</t>
  </si>
  <si>
    <t xml:space="preserve">MARTÍNEZ </t>
  </si>
  <si>
    <t xml:space="preserve">FRANCISCO SAMUEL </t>
  </si>
  <si>
    <t xml:space="preserve">MORALES </t>
  </si>
  <si>
    <t>GERARDO SOTO ARREDONDO</t>
  </si>
  <si>
    <t>ARREDONDO</t>
  </si>
  <si>
    <t xml:space="preserve">SOTO </t>
  </si>
  <si>
    <t>DE LA PRIMERA A LA VIGECIMA PRIMERA</t>
  </si>
  <si>
    <t>DIRECCIÓN DE INFRAESTRUCTURA Y OBRAS PÚBLICAS</t>
  </si>
  <si>
    <t xml:space="preserve">GERARDO </t>
  </si>
  <si>
    <t>CONSORCIO INGENIEROS DE GUANAJUATO S.A. DE C.V.</t>
  </si>
  <si>
    <t xml:space="preserve">CARLOS ALEJANDRO </t>
  </si>
  <si>
    <t xml:space="preserve">MEDINA </t>
  </si>
  <si>
    <t>CERVANTES</t>
  </si>
  <si>
    <t>INSTALACIONES ELECTROMECÁNICAS DEL BAJÍO S.A DE C.V.</t>
  </si>
  <si>
    <t>RAMÍREZ</t>
  </si>
  <si>
    <t>JOSÉ DE JESÚS NAHUM</t>
  </si>
  <si>
    <t xml:space="preserve">CONSTRUCTORA NAHMARQ, S.A.S. DE C.V.   </t>
  </si>
  <si>
    <t>SIN ANTICIPO</t>
  </si>
  <si>
    <t>REHABILITACION DE VADO SOBRE EL RIO LAJA EN LA LOCALIDAD DE LA CUADRILLA.</t>
  </si>
  <si>
    <t>DIOP-OC/RECURSOMUNICIPAL/047-072021</t>
  </si>
  <si>
    <t>CONSTRUCCION DE ACCESO PARA CONECTAR EL LIBRAMIENTO JOSE MANUEL ZAVALA ZAVALA CON LA CALLE OLIMPO, COLONIA OLIMPO, SAN MIGUEL DE ALLENDE, GTO. 1RA. ETAPA</t>
  </si>
  <si>
    <t>DIOP-OC/IMPACTOURBANO2021/048-072021</t>
  </si>
  <si>
    <t>ILUMINACION EN FACHADAS DEL TEMPLO DE CRISTO REY COLONIA GUADALUPE Y CAPILLA DE LA SANTA CRUZ EN LA COL. SAN RAFAEL, EN SAN MIGUEL DE ALLENDE, GTO</t>
  </si>
  <si>
    <t>DIOP-OC/RECURSOMUNICIPAL2021/049-072021</t>
  </si>
  <si>
    <t>PROYECTO DE ANDADORES, PALO COLORADO Y GESTIONES ANTE SEMARNAT</t>
  </si>
  <si>
    <t>DIOP-CPSROP/RECURSOMUNICIPAL2021/050-072021</t>
  </si>
  <si>
    <t>JUAN MANUEL MORALES RODRÍGUEZ</t>
  </si>
  <si>
    <t xml:space="preserve">JUAN MANUEL </t>
  </si>
  <si>
    <t>RODRÍGUEZ</t>
  </si>
  <si>
    <t>DIOP-OC/FAISM2021/051-072021</t>
  </si>
  <si>
    <t>AMPLIACION DE ELECTRIFICACION, EN EL MUNICIPIO DE SAN MIGUEL DE ALLENDE, GTO. EN LA LOCALIDAD BANDA, PRIVADA DE LOS GARCIA</t>
  </si>
  <si>
    <t xml:space="preserve">CONSORCIO INGENIEROS DE GUANAJUATO S.A. DE C.V. </t>
  </si>
  <si>
    <t>AMPLIACION DE ELECTRIFICACION, EN EL MUNICIPIO DE SAN MIGUEL DE ALLENDE, GTO. EN LA LOCALIDAD ESTANCIA DE CANAL, CALLE DEL MIRADOR</t>
  </si>
  <si>
    <t>DIOP-OC/FAISM2021/052-072021</t>
  </si>
  <si>
    <t>DIOP-OC/FAISM2021/053-072021</t>
  </si>
  <si>
    <t>DIOP-OC/FAISM2021/054-072021</t>
  </si>
  <si>
    <t>DIOP-OC/FAISM2021/055-072021</t>
  </si>
  <si>
    <t>DIOP-OC/FAISM2021/056-072021</t>
  </si>
  <si>
    <t>DIOP-OC/FAISM2021/057-072021</t>
  </si>
  <si>
    <t>DIOP-OC/RECURSOMUNICIPAL2021/058-072021</t>
  </si>
  <si>
    <t>AMPLIACION DE ELECTRIFICACION, EN EL MUNICIPIO DE SAN MIGUEL DE ALLENDE, GTO. EN LA LOCALIDAD CORRAL DE PIEDRAS DE ARRIBA, CALLE VICENTE GUERRERO, MORELOS Y PEÑA</t>
  </si>
  <si>
    <t>AMPLIACION DE ELECTRIFICACION, EN EL MUNICIPIO DE SAN MIGUEL DE ALLENDE, GTO. EN LA LOCALIDAD EL LINDERO, CALLE JOSEFA ORTIZ</t>
  </si>
  <si>
    <t>AMPLIACION DE ELECTRIFICACION, EN EL MUNICIPIO DE SAN MIGUEL DE ALLENDE, GTO. EN NUEVO PANTOJA, CALLE GABINO, SAN JUAN, PRIVADA SAN MARTIN Y LIBRAMIENTO JOSE MANUEL ZAVALA ZAVALA</t>
  </si>
  <si>
    <t>AMPLIACION DE ELECTRIFICACION, EN EL MUNICIPIO DE SAN MIGUEL DE ALLENDE, GTO. EN LA LOCALIDAD PALO BLANCO, CALLE MAL ABRIGO, VENUSTIANO CARRANZA Y JAVIER MINA</t>
  </si>
  <si>
    <t>AMPLIACION DE ELECTRIFICACION, EN EL MUNICIPIO DE SAN MIGUEL DE ALLENDE, GTO. EN LA LOCALIDAD RINCON DE CANAL, CALLE DE LA SANTA CRUZ Y AVENIDA PRINCIPAL SAN ELIAS</t>
  </si>
  <si>
    <t>ALUMBRADO PUBLICO EN SALIDA A CELAYA</t>
  </si>
  <si>
    <t>AMPLIACION DE ELECTRIFICACION, EN EL MUNICIPIO DE SAN MIGUEL DE ALLENDE, GTO. EN LA LOCALIDAD DE CERRITOS, CALLE DE LA PERLA, AGRARIA Y CALLEJON DE JESUS</t>
  </si>
  <si>
    <t>DIOP-OC/SEDESHU/GTO/PSBGTO/FAISM2021/059-082021</t>
  </si>
  <si>
    <t>CONSTRUCCION Y REHABILITACION DE CAMPO DE BEISBOL STIRLING DICKINSON (CAMPO NUM. 1) EN SAN MIGUE DE ALLENDE (TERCERA ETAPA)</t>
  </si>
  <si>
    <t>DIOP-OC/RECURSOMUNICIPAL2021/060-072021</t>
  </si>
  <si>
    <t xml:space="preserve">MORAV CONSTRUCCIONES DEL BAJIO S.A. DE C.V. </t>
  </si>
  <si>
    <t>JONATHAN SAEED</t>
  </si>
  <si>
    <t>CONSTRUCCION DE OBRA CIVIL EN NAVE DIF SAN MIGUEL DE ALLENDE, GUANAJUATO</t>
  </si>
  <si>
    <t>DIOP-OC/DIF/061-082021</t>
  </si>
  <si>
    <t xml:space="preserve">CORPORATE ACCON EN CONOCIMIENTOS E INGENIERIA S.A. DE C.V. </t>
  </si>
  <si>
    <t>AMPLIACION DE ELECTRIFICACION, EN EL MUNICIPIO DE SAN MIGUEL DE ALLENDE, GTO. EN LA LOCALIDAD DE SAN MIGUEL DE ALLENDE, COLONIA PEÑA DE LA CRUZ, CALLES FLOR DE HUIZACHE, CAÑADA DE LA CRUZ BIZNAGA Y NOPAL.</t>
  </si>
  <si>
    <t>DIOP-OC/FAISM2021/DIOP-OC/FAISM2021/063-082021</t>
  </si>
  <si>
    <t>AMPLIACION DE ELECTRIFICACION, EN EL MUNICIPIO DE SAN MIGUEL DE ALLENDE, GTO. EN LA LOCALIDAD LOS MARTINEZ, CALLE PRINCIPAL</t>
  </si>
  <si>
    <t>DIOP-OC/SEDESHU/GTO/PSBMC/FAISM2021/065-082021</t>
  </si>
  <si>
    <t>AMPLIACION DE ELECTRIFICACION, EN EL MUNICIPIO DE SAN MIGUEL DE ALLENDE, GTO. EN LA LOCALIDAD JESUS MARIA LA PETACA, CALLE GUILLERMO PRIETO, SOR JUANA INES DE LA CRUZ, ADOLFO LOPEZ MATEOS Y PRIVADA GUADALUPE.</t>
  </si>
  <si>
    <t>DIOP-OC/SEDESHU/GTO/PSBMC/FAISM2021/066-082021</t>
  </si>
  <si>
    <t>CONSTRUCCION DE BANQUETAS EN ACCESO A LA COLONIA SAN LUIS REY</t>
  </si>
  <si>
    <t>DIOP-OC/IMPACTOURBANO2021/067-082021</t>
  </si>
  <si>
    <t>CONSTRUCCIÓN DE MURO DE CONTENCION EN CALLE OLIMPO, COL. OLIMPO</t>
  </si>
  <si>
    <t>CONSTRUCCIÓN DE CALLE CON ADOQUÍN EN EL MUNICIPIO DE SAN MIGUEL DE ALLENDE, GTO., EN LA LOCALIDAD SAN MIGUEL DE ALLENDE, EN LA COLONIA SAN RAFAEL, EN LA CALLE INDALECIO ALLENDE</t>
  </si>
  <si>
    <t>CONSTRUCCIÓN DE CALLE CON EMPEDRADO EN EL MUNICIPIO DE SAN MIGUEL DE ALLENDE, GTO., EN LA LOCALIDAD SAN MIGUEL DE ALLENDE, EN LA COLONIA FRACC. LA LUZ EN LA CALLE GOLONDRINAS</t>
  </si>
  <si>
    <t>AMPLIACIÓN DE ELECTRIFICACIÓN, EN EL MUNICIPIO DE SAN MIGUEL DE ALLENDE, GTO., EN LA LOCALIDAD SAN ISIDRO DE BANDITA, CALLE SIN NOMBRE</t>
  </si>
  <si>
    <t>AMPLIACIÓN DE ELECTRIFICACIÓN, EN EL MUNICIPIO DE SAN MIGUEL DE ALLENDE, GTO., EN LA LOCALIDAD SAN JOSE DE GRACIA, CALLE PROLONGACION DE ALDAMA</t>
  </si>
  <si>
    <t>DIOP-OC/IMPACTOURBANO2021/068-082021</t>
  </si>
  <si>
    <t>DIOP-OC/FAISM2021/069-082021</t>
  </si>
  <si>
    <t>DIOP-OC/FAISM2021/070-082021</t>
  </si>
  <si>
    <t>DIOP-OC/FAISM2021/071-082021</t>
  </si>
  <si>
    <t>DIOP-OC/FAISM2021/072-082021</t>
  </si>
  <si>
    <t xml:space="preserve">CONSTRUCTORA Y ARRENDADORA DE MAQUINARIA DE LEÓN S.A DE C.V  </t>
  </si>
  <si>
    <t xml:space="preserve">EDUARDO RAFAEL </t>
  </si>
  <si>
    <t>HERNÁNDEZ</t>
  </si>
  <si>
    <t xml:space="preserve"> FUENTES</t>
  </si>
  <si>
    <t>REHABILITACION DE LA PARROQUIA DE NUESTRA SEÑORA DE GUADALUPE EN LA LOCALIDAD DE JALPA (PINTURA EN COLUMNAS, PILARES, MOLDURAS Y ELEMENTOS ORNAMENTALES)</t>
  </si>
  <si>
    <t>AMPLIACION DE ELECTRIFICACION, EN EL MUNICIPIO DE SAN MIGUEL DE ALLENDE, GTO. EN LA COLONIA SAN LUIS REY, CALLE PARAISO</t>
  </si>
  <si>
    <t>CONSTRUCCIÓN DE CASETA PARA LA PTAR DE LA HUERTA (INCLUYE EQUIPAMIENTO E INSTALACIÓN ELÉCTRICA).</t>
  </si>
  <si>
    <t>REUBICACIÓN DE TRANSFORMADOR, LÍNEA DE MEDIA TENSIÓN, EQUIPAMIENTO INTERNO HACIA LAS BANDAS PARA CASETA DE CONTROL EN LA PLANTA DE TRATAMIENTO EN LA LOCALIDAD DE LA HUERTA EN EL MUNICIPIO DE SAN MIGUEL DE ALLENDE, GTO.</t>
  </si>
  <si>
    <t>CONSTRUCCIÓN DE GUARNICIONES Y BANQUETAS EN A CALLE 5 DE MAYO, COLONIA ALLENDE (TRAMO DE SALIDA A CELAYA A PROLONGACIÓN DE ALDAMA)</t>
  </si>
  <si>
    <t>CUBIETAS DE LA PARROQUIA DE SAN MIGUEL ARCANGEL</t>
  </si>
  <si>
    <t>REHABILITACIÓN DE BARDA PERIMETRAL ORIENTE EN EL PARQUE BENITO JUÁREZ EN SAN MIGUEL DE ALLENDE</t>
  </si>
  <si>
    <t>ILUMINACION DEL PARQUE JUÁREZ</t>
  </si>
  <si>
    <t>DIOP-OC/RECURSOMUNICIPAL2021/073-082021</t>
  </si>
  <si>
    <t>DIOP-OC/FAISM2021/074-092021</t>
  </si>
  <si>
    <t>DIOP-OC/FAISM2021/075-092021</t>
  </si>
  <si>
    <t>DIOP-OC/RECURSOMUNICIPAL2017/076-092021</t>
  </si>
  <si>
    <t>DIOP-OC/FAISM2021/077-092021</t>
  </si>
  <si>
    <t>DIOP-OC/RECURSOMUNICIPAL2021/078-092021</t>
  </si>
  <si>
    <t>DIOP-OC/IMPACTOURBANO2021/079-092021</t>
  </si>
  <si>
    <t>DIOP-OC/RECURSOMUNICIPAL2021/080-092021</t>
  </si>
  <si>
    <t>JOSÉ LUIS GONZÁLEZ CANO</t>
  </si>
  <si>
    <t xml:space="preserve">GRUPO CONSTRUCTOR DYCOPLUS S.A. DE C.V. </t>
  </si>
  <si>
    <t xml:space="preserve">JUÁREZ </t>
  </si>
  <si>
    <t>ESCALANTE</t>
  </si>
  <si>
    <t>AMPLIACIÓN DE ELECTRIFICACIÓN, EN EL MUNICIPIO DE SAN MIGUEL DE ALLENDE, GTO. EN L LOCALIDAD CABRERA, EN LA CALLE PRINCIPAL</t>
  </si>
  <si>
    <t>DIOP-OC/FAISM2021/082-092021</t>
  </si>
  <si>
    <t xml:space="preserve"> </t>
  </si>
  <si>
    <t>https://drive.google.com/file/d/1zkIFsVwcfiqeGzxCdJmyY8UZxQDGpoEd/view?usp=sharing</t>
  </si>
  <si>
    <t>https://drive.google.com/file/d/1kFdxqC1GUSeY6VdaiCcSd_HhJvRiBN-j/view?usp=sharing</t>
  </si>
  <si>
    <t>https://drive.google.com/file/d/1d0bK0iYp_0D4ZVTr_FDlepu2j5nJZdlJ/view?usp=sharing</t>
  </si>
  <si>
    <t>https://drive.google.com/file/d/1RXsao9HrXXjDzfMd_sEL_MIS-ausilqO/view?usp=sharing</t>
  </si>
  <si>
    <t>https://drive.google.com/file/d/1nh8C-M553uRXj0OT0y-AN0Z8Y9AdCsje/view?usp=sharing</t>
  </si>
  <si>
    <t>https://drive.google.com/file/d/1MpYBnEJKVnPuqEZaty2zTudSJbq-FccM/view?usp=sharing</t>
  </si>
  <si>
    <t>https://drive.google.com/file/d/16jqG_9-_EKzIQtv20iSF3gnNTOnYjIXs/view?usp=sharing</t>
  </si>
  <si>
    <t>https://drive.google.com/file/d/1n9B8IWDGH6L4kFrj9I04czae-Ng_SJ0S/view?usp=sharing</t>
  </si>
  <si>
    <t>https://drive.google.com/file/d/1z-aEqmBPm-uQ0vGfIiZod8c8yWUdu1md/view?usp=sharing</t>
  </si>
  <si>
    <t>https://drive.google.com/file/d/1uvRjqOxR9RIL8yPEd9B2oP4xgJA5eemI/view?usp=sharing</t>
  </si>
  <si>
    <t>https://drive.google.com/file/d/1isZ7FqAYwMrHbZqMv-f1YE1YhaCMxC_w/view?usp=sharing</t>
  </si>
  <si>
    <t>https://drive.google.com/file/d/1TD5FmAjpz0WfQDk7fZzbgm1vWFXTzZAm/view?usp=sharing</t>
  </si>
  <si>
    <t>https://drive.google.com/file/d/1duEo_i9fhWxPJk4TZN-pHYJuhWo6Ex3M/view?usp=sharing</t>
  </si>
  <si>
    <t>https://drive.google.com/file/d/1c0TV9Hnm8Zlhz0xsOZPv6KpLOf7v2Sam/view?usp=sharing</t>
  </si>
  <si>
    <t>https://drive.google.com/file/d/1yhW1XZECJDX1uye5RqMD583im1u0Hi7j/view?usp=sharing</t>
  </si>
  <si>
    <t>https://drive.google.com/file/d/1j0k2GZemLe8l6cJUUaZIuvSdAmLBpSch/view?usp=sharing</t>
  </si>
  <si>
    <t>https://drive.google.com/file/d/1QyURkk8E5po8-y8kJTd99REw5vlKymWu/view?usp=sharing</t>
  </si>
  <si>
    <t>https://drive.google.com/file/d/1aOQ5XbvIGBkryfeJYlf7QK4Qhf1a7GNh/view?usp=sharing</t>
  </si>
  <si>
    <t>https://drive.google.com/file/d/1DLQ0COFUCrSK7ldbtjmQbV6ffBZDCqqV/view?usp=sharing</t>
  </si>
  <si>
    <t>https://drive.google.com/file/d/1whtGonqzLMn9mY4f-CPT8_ea6f0144Rc/view?usp=sharing</t>
  </si>
  <si>
    <t>https://drive.google.com/file/d/1oy9C0vLz18jBr98r6bKeVQKS-KCPKNyL/view?usp=sharing</t>
  </si>
  <si>
    <t>https://drive.google.com/file/d/1j2tPibOM7-veXH4r44uBk91Mg5ahgUdQ/view?usp=sharing</t>
  </si>
  <si>
    <t>https://drive.google.com/file/d/1t4ed5w4Rh78xgmMy9PCf4u0YplDDsmqI/view?usp=sharing</t>
  </si>
  <si>
    <t>https://drive.google.com/file/d/1M0Aw0V9BfVZ27rp6P8qlDS9z1jrBmwVH/view?usp=sharing</t>
  </si>
  <si>
    <t>https://drive.google.com/file/d/1s8bOUQ28ivuqlyf6dobC1UbiYRpyC1s1/view?usp=sharing</t>
  </si>
  <si>
    <t>https://drive.google.com/file/d/1Y2wNy3MYBhLE-iULGvZ4bCFV1wFjhDL5/view?usp=sharing</t>
  </si>
  <si>
    <t>https://drive.google.com/file/d/1bNRUqkAwysSIQKG4pcUGp3ckfM5RMT_z/view?usp=sharing</t>
  </si>
  <si>
    <t>https://drive.google.com/file/d/1BGLJfU3IyGRMKeWAY759Uy8C9K4_XEQG/view?usp=sharing</t>
  </si>
  <si>
    <t>https://drive.google.com/file/d/1g9DCBK1ONCBuGAZkLYwEU31tNznuL5Jh/view?usp=sharing</t>
  </si>
  <si>
    <t>https://drive.google.com/file/d/1WK_ASS_CGXyt7xJJhMocmBFgD1ATNICJ/view?usp=sharing</t>
  </si>
  <si>
    <t>https://drive.google.com/file/d/1Sja5pSb0K-fZPFZX4SkO5NQV7YZvdxWo/view?usp=sharing</t>
  </si>
  <si>
    <t>https://drive.google.com/file/d/1N8Qul04DIoZAheyfuQx-5AjeBoV_QgiJ/view?usp=sharing</t>
  </si>
  <si>
    <t>https://drive.google.com/file/d/1HEEpqHUhr8N0FtO8DH0VEL2zGzd2UxY2/view?usp=sharing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</si>
</sst>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ont>
    <font>
      <sz val="10"/>
      <color indexed="8"/>
      <name val="Arial"/>
    </font>
    <font>
      <sz val="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44" fontId="4"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64" fontId="0" fillId="0" borderId="0" xfId="1" applyNumberFormat="1" applyFont="1" applyAlignment="1">
      <alignment horizontal="left" vertical="center"/>
    </xf>
    <xf numFmtId="164" fontId="2" fillId="3" borderId="1" xfId="1" applyNumberFormat="1" applyFont="1" applyFill="1" applyBorder="1" applyAlignment="1">
      <alignment horizontal="left" vertical="center" wrapText="1"/>
    </xf>
    <xf numFmtId="0" fontId="0" fillId="0" borderId="0" xfId="0"/>
    <xf numFmtId="164" fontId="2" fillId="3" borderId="1" xfId="0" applyNumberFormat="1" applyFont="1" applyFill="1" applyBorder="1" applyAlignment="1">
      <alignment horizontal="left" vertical="center" wrapText="1"/>
    </xf>
    <xf numFmtId="164" fontId="0" fillId="0" borderId="0" xfId="0" applyNumberForma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164" fontId="0" fillId="0" borderId="0" xfId="1" applyNumberFormat="1" applyFont="1" applyFill="1" applyAlignment="1">
      <alignment horizontal="left" vertical="center" wrapText="1"/>
    </xf>
    <xf numFmtId="164" fontId="0" fillId="0" borderId="0" xfId="1" applyNumberFormat="1" applyFont="1" applyFill="1" applyAlignment="1">
      <alignment horizontal="left" vertical="center"/>
    </xf>
    <xf numFmtId="164" fontId="0" fillId="0" borderId="0" xfId="0" applyNumberFormat="1" applyFill="1" applyAlignment="1">
      <alignment horizontal="left" vertical="center" wrapText="1"/>
    </xf>
  </cellXfs>
  <cellStyles count="3">
    <cellStyle name="Moneda" xfId="1" builtinId="4"/>
    <cellStyle name="Moneda 2" xfId="2"/>
    <cellStyle name="Normal" xfId="0" builtinId="0"/>
  </cellStyles>
  <dxfs count="0"/>
  <tableStyles count="0" defaultTableStyle="TableStyleMedium2" defaultPivotStyle="PivotStyleLight16"/>
  <colors>
    <mruColors>
      <color rgb="FFFF9933"/>
      <color rgb="FFFF9900"/>
      <color rgb="FF1CC2D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abSelected="1" topLeftCell="D6" zoomScaleNormal="100" workbookViewId="0">
      <selection activeCell="Q41" sqref="Q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hidden="1" customWidth="1"/>
    <col min="7" max="7" width="46.5703125" hidden="1" customWidth="1"/>
    <col min="8" max="8" width="47.5703125" hidden="1" customWidth="1"/>
    <col min="9" max="9" width="42.5703125" hidden="1" customWidth="1"/>
    <col min="10" max="10" width="45.5703125" hidden="1" customWidth="1"/>
    <col min="11" max="11" width="49.42578125" hidden="1" customWidth="1"/>
    <col min="12" max="12" width="51.140625" hidden="1" customWidth="1"/>
    <col min="13" max="13" width="47.140625" hidden="1" customWidth="1"/>
    <col min="14" max="14" width="38" hidden="1" customWidth="1"/>
    <col min="15" max="15" width="39.5703125" hidden="1" customWidth="1"/>
    <col min="16" max="16" width="63.28515625" hidden="1" customWidth="1"/>
    <col min="17" max="17" width="55.140625" bestFit="1" customWidth="1"/>
    <col min="18" max="18" width="55.42578125" style="6" bestFit="1" customWidth="1"/>
    <col min="19" max="19" width="77.140625" style="2"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6" t="s">
        <v>10</v>
      </c>
      <c r="S4" s="2"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6" t="s">
        <v>32</v>
      </c>
      <c r="S5" s="2"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5" t="s">
        <v>61</v>
      </c>
      <c r="S7" s="3" t="s">
        <v>62</v>
      </c>
      <c r="T7" s="1" t="s">
        <v>63</v>
      </c>
      <c r="U7" s="1" t="s">
        <v>64</v>
      </c>
      <c r="V7" s="1" t="s">
        <v>65</v>
      </c>
      <c r="W7" s="1" t="s">
        <v>66</v>
      </c>
      <c r="X7" s="1" t="s">
        <v>67</v>
      </c>
      <c r="Y7" s="1" t="s">
        <v>68</v>
      </c>
      <c r="Z7" s="1" t="s">
        <v>69</v>
      </c>
      <c r="AA7" s="1" t="s">
        <v>70</v>
      </c>
      <c r="AB7" s="1" t="s">
        <v>71</v>
      </c>
    </row>
    <row r="8" spans="1:28" s="10" customFormat="1" x14ac:dyDescent="0.25">
      <c r="A8" s="10">
        <v>2021</v>
      </c>
      <c r="B8" s="11">
        <v>44378</v>
      </c>
      <c r="C8" s="11">
        <v>44469</v>
      </c>
      <c r="D8" s="10" t="s">
        <v>73</v>
      </c>
      <c r="E8" s="10" t="s">
        <v>124</v>
      </c>
      <c r="F8" s="10" t="s">
        <v>123</v>
      </c>
      <c r="G8" s="10" t="s">
        <v>84</v>
      </c>
      <c r="H8" s="10" t="s">
        <v>112</v>
      </c>
      <c r="I8" s="10" t="s">
        <v>80</v>
      </c>
      <c r="J8" s="10" t="s">
        <v>120</v>
      </c>
      <c r="K8" s="10" t="s">
        <v>105</v>
      </c>
      <c r="L8" s="10" t="s">
        <v>85</v>
      </c>
      <c r="M8" s="10" t="s">
        <v>121</v>
      </c>
      <c r="N8" s="11">
        <v>44396</v>
      </c>
      <c r="O8" s="11">
        <v>44455</v>
      </c>
      <c r="P8" s="10" t="s">
        <v>111</v>
      </c>
      <c r="Q8" s="10" t="s">
        <v>205</v>
      </c>
      <c r="R8" s="12">
        <v>1368997.29</v>
      </c>
      <c r="S8" s="13">
        <f t="shared" ref="S8:S29" si="0">ROUND(R8*0.3,2)</f>
        <v>410699.19</v>
      </c>
      <c r="Y8" s="10" t="s">
        <v>112</v>
      </c>
      <c r="Z8" s="11">
        <v>44497</v>
      </c>
      <c r="AA8" s="11">
        <v>44497</v>
      </c>
    </row>
    <row r="9" spans="1:28" s="10" customFormat="1" x14ac:dyDescent="0.25">
      <c r="A9" s="10">
        <v>2021</v>
      </c>
      <c r="B9" s="11">
        <v>44378</v>
      </c>
      <c r="C9" s="11">
        <v>44469</v>
      </c>
      <c r="D9" s="10" t="s">
        <v>73</v>
      </c>
      <c r="E9" s="10" t="s">
        <v>126</v>
      </c>
      <c r="F9" s="10" t="s">
        <v>125</v>
      </c>
      <c r="G9" s="10" t="s">
        <v>84</v>
      </c>
      <c r="H9" s="10" t="s">
        <v>112</v>
      </c>
      <c r="I9" s="10" t="s">
        <v>80</v>
      </c>
      <c r="J9" s="10" t="s">
        <v>86</v>
      </c>
      <c r="K9" s="10" t="s">
        <v>87</v>
      </c>
      <c r="L9" s="10" t="s">
        <v>88</v>
      </c>
      <c r="M9" s="10" t="s">
        <v>98</v>
      </c>
      <c r="N9" s="11">
        <v>44389</v>
      </c>
      <c r="O9" s="11">
        <v>44433</v>
      </c>
      <c r="P9" s="10" t="s">
        <v>111</v>
      </c>
      <c r="Q9" s="10" t="s">
        <v>206</v>
      </c>
      <c r="R9" s="12">
        <v>3188999.52</v>
      </c>
      <c r="S9" s="13">
        <f t="shared" si="0"/>
        <v>956699.86</v>
      </c>
      <c r="Y9" s="10" t="s">
        <v>112</v>
      </c>
      <c r="Z9" s="11">
        <v>44497</v>
      </c>
      <c r="AA9" s="11">
        <v>44497</v>
      </c>
    </row>
    <row r="10" spans="1:28" s="10" customFormat="1" x14ac:dyDescent="0.25">
      <c r="A10" s="10">
        <v>2021</v>
      </c>
      <c r="B10" s="11">
        <v>44378</v>
      </c>
      <c r="C10" s="11">
        <v>44469</v>
      </c>
      <c r="D10" s="10" t="s">
        <v>73</v>
      </c>
      <c r="E10" s="10" t="s">
        <v>128</v>
      </c>
      <c r="F10" s="10" t="s">
        <v>127</v>
      </c>
      <c r="G10" s="10" t="s">
        <v>84</v>
      </c>
      <c r="H10" s="10" t="s">
        <v>112</v>
      </c>
      <c r="I10" s="10" t="s">
        <v>80</v>
      </c>
      <c r="J10" s="10" t="s">
        <v>113</v>
      </c>
      <c r="K10" s="10" t="s">
        <v>110</v>
      </c>
      <c r="L10" s="10" t="s">
        <v>109</v>
      </c>
      <c r="M10" s="10" t="s">
        <v>108</v>
      </c>
      <c r="N10" s="11">
        <v>44397</v>
      </c>
      <c r="O10" s="11">
        <v>44456</v>
      </c>
      <c r="P10" s="10" t="s">
        <v>111</v>
      </c>
      <c r="Q10" s="10" t="s">
        <v>207</v>
      </c>
      <c r="R10" s="12">
        <v>475535.1</v>
      </c>
      <c r="S10" s="13" t="s">
        <v>122</v>
      </c>
      <c r="Y10" s="10" t="s">
        <v>112</v>
      </c>
      <c r="Z10" s="11">
        <v>44497</v>
      </c>
      <c r="AA10" s="11">
        <v>44497</v>
      </c>
    </row>
    <row r="11" spans="1:28" s="10" customFormat="1" x14ac:dyDescent="0.25">
      <c r="A11" s="10">
        <v>2021</v>
      </c>
      <c r="B11" s="11">
        <v>44378</v>
      </c>
      <c r="C11" s="11">
        <v>44469</v>
      </c>
      <c r="D11" s="10" t="s">
        <v>73</v>
      </c>
      <c r="E11" s="10" t="s">
        <v>130</v>
      </c>
      <c r="F11" s="10" t="s">
        <v>129</v>
      </c>
      <c r="G11" s="10" t="s">
        <v>84</v>
      </c>
      <c r="H11" s="10" t="s">
        <v>112</v>
      </c>
      <c r="I11" s="10" t="s">
        <v>80</v>
      </c>
      <c r="J11" s="10" t="s">
        <v>132</v>
      </c>
      <c r="K11" s="10" t="s">
        <v>107</v>
      </c>
      <c r="L11" s="10" t="s">
        <v>133</v>
      </c>
      <c r="M11" s="10" t="s">
        <v>131</v>
      </c>
      <c r="N11" s="11">
        <v>44389</v>
      </c>
      <c r="O11" s="11">
        <v>44448</v>
      </c>
      <c r="P11" s="10" t="s">
        <v>111</v>
      </c>
      <c r="Q11" s="10" t="s">
        <v>208</v>
      </c>
      <c r="R11" s="12">
        <v>129022.09</v>
      </c>
      <c r="S11" s="13">
        <f t="shared" si="0"/>
        <v>38706.629999999997</v>
      </c>
      <c r="Y11" s="10" t="s">
        <v>112</v>
      </c>
      <c r="Z11" s="11">
        <v>44497</v>
      </c>
      <c r="AA11" s="11">
        <v>44497</v>
      </c>
    </row>
    <row r="12" spans="1:28" s="10" customFormat="1" x14ac:dyDescent="0.25">
      <c r="A12" s="10">
        <v>2021</v>
      </c>
      <c r="B12" s="11">
        <v>44378</v>
      </c>
      <c r="C12" s="11">
        <v>44469</v>
      </c>
      <c r="D12" s="10" t="s">
        <v>73</v>
      </c>
      <c r="E12" s="10" t="s">
        <v>134</v>
      </c>
      <c r="F12" s="10" t="s">
        <v>135</v>
      </c>
      <c r="G12" s="10" t="s">
        <v>84</v>
      </c>
      <c r="H12" s="10" t="s">
        <v>112</v>
      </c>
      <c r="I12" s="10" t="s">
        <v>80</v>
      </c>
      <c r="J12" s="10" t="s">
        <v>115</v>
      </c>
      <c r="K12" s="10" t="s">
        <v>116</v>
      </c>
      <c r="L12" s="10" t="s">
        <v>117</v>
      </c>
      <c r="M12" s="10" t="s">
        <v>136</v>
      </c>
      <c r="N12" s="11">
        <v>44397</v>
      </c>
      <c r="O12" s="11">
        <v>44456</v>
      </c>
      <c r="P12" s="10" t="s">
        <v>111</v>
      </c>
      <c r="Q12" s="10" t="s">
        <v>209</v>
      </c>
      <c r="R12" s="12">
        <v>173437.35</v>
      </c>
      <c r="S12" s="13" t="s">
        <v>122</v>
      </c>
      <c r="Y12" s="10" t="s">
        <v>112</v>
      </c>
      <c r="Z12" s="11">
        <v>44497</v>
      </c>
      <c r="AA12" s="11">
        <v>44497</v>
      </c>
    </row>
    <row r="13" spans="1:28" s="10" customFormat="1" x14ac:dyDescent="0.25">
      <c r="A13" s="10">
        <v>2021</v>
      </c>
      <c r="B13" s="11">
        <v>44378</v>
      </c>
      <c r="C13" s="11">
        <v>44469</v>
      </c>
      <c r="D13" s="10" t="s">
        <v>73</v>
      </c>
      <c r="E13" s="10" t="s">
        <v>138</v>
      </c>
      <c r="F13" s="10" t="s">
        <v>137</v>
      </c>
      <c r="G13" s="10" t="s">
        <v>84</v>
      </c>
      <c r="H13" s="10" t="s">
        <v>112</v>
      </c>
      <c r="I13" s="10" t="s">
        <v>80</v>
      </c>
      <c r="J13" s="10" t="s">
        <v>115</v>
      </c>
      <c r="K13" s="10" t="s">
        <v>116</v>
      </c>
      <c r="L13" s="10" t="s">
        <v>117</v>
      </c>
      <c r="M13" s="10" t="s">
        <v>136</v>
      </c>
      <c r="N13" s="11">
        <v>44397</v>
      </c>
      <c r="O13" s="11">
        <v>44456</v>
      </c>
      <c r="P13" s="10" t="s">
        <v>111</v>
      </c>
      <c r="Q13" s="10" t="s">
        <v>210</v>
      </c>
      <c r="R13" s="12">
        <v>360504.09</v>
      </c>
      <c r="S13" s="13" t="s">
        <v>122</v>
      </c>
      <c r="Y13" s="10" t="s">
        <v>112</v>
      </c>
      <c r="Z13" s="11">
        <v>44497</v>
      </c>
      <c r="AA13" s="11">
        <v>44497</v>
      </c>
    </row>
    <row r="14" spans="1:28" s="10" customFormat="1" x14ac:dyDescent="0.25">
      <c r="A14" s="10">
        <v>2021</v>
      </c>
      <c r="B14" s="11">
        <v>44378</v>
      </c>
      <c r="C14" s="11">
        <v>44469</v>
      </c>
      <c r="D14" s="10" t="s">
        <v>73</v>
      </c>
      <c r="E14" s="10" t="s">
        <v>139</v>
      </c>
      <c r="F14" s="10" t="s">
        <v>145</v>
      </c>
      <c r="G14" s="10" t="s">
        <v>84</v>
      </c>
      <c r="H14" s="10" t="s">
        <v>112</v>
      </c>
      <c r="I14" s="10" t="s">
        <v>80</v>
      </c>
      <c r="J14" s="10" t="s">
        <v>115</v>
      </c>
      <c r="K14" s="10" t="s">
        <v>116</v>
      </c>
      <c r="L14" s="10" t="s">
        <v>117</v>
      </c>
      <c r="M14" s="10" t="s">
        <v>136</v>
      </c>
      <c r="N14" s="11">
        <v>44397</v>
      </c>
      <c r="O14" s="11">
        <v>44456</v>
      </c>
      <c r="P14" s="10" t="s">
        <v>111</v>
      </c>
      <c r="Q14" s="10" t="s">
        <v>211</v>
      </c>
      <c r="R14" s="12">
        <v>334899.86</v>
      </c>
      <c r="S14" s="13" t="s">
        <v>122</v>
      </c>
      <c r="Y14" s="10" t="s">
        <v>112</v>
      </c>
      <c r="Z14" s="11">
        <v>44497</v>
      </c>
      <c r="AA14" s="11">
        <v>44497</v>
      </c>
    </row>
    <row r="15" spans="1:28" s="10" customFormat="1" x14ac:dyDescent="0.25">
      <c r="A15" s="10">
        <v>2021</v>
      </c>
      <c r="B15" s="11">
        <v>44378</v>
      </c>
      <c r="C15" s="11">
        <v>44469</v>
      </c>
      <c r="D15" s="10" t="s">
        <v>73</v>
      </c>
      <c r="E15" s="10" t="s">
        <v>140</v>
      </c>
      <c r="F15" s="10" t="s">
        <v>146</v>
      </c>
      <c r="G15" s="10" t="s">
        <v>84</v>
      </c>
      <c r="H15" s="10" t="s">
        <v>112</v>
      </c>
      <c r="I15" s="10" t="s">
        <v>80</v>
      </c>
      <c r="J15" s="10" t="s">
        <v>115</v>
      </c>
      <c r="K15" s="10" t="s">
        <v>116</v>
      </c>
      <c r="L15" s="10" t="s">
        <v>117</v>
      </c>
      <c r="M15" s="10" t="s">
        <v>136</v>
      </c>
      <c r="N15" s="11">
        <v>44397</v>
      </c>
      <c r="O15" s="11">
        <v>44456</v>
      </c>
      <c r="P15" s="10" t="s">
        <v>111</v>
      </c>
      <c r="Q15" s="10" t="s">
        <v>212</v>
      </c>
      <c r="R15" s="12">
        <v>370519.76</v>
      </c>
      <c r="S15" s="13" t="s">
        <v>122</v>
      </c>
      <c r="Y15" s="10" t="s">
        <v>112</v>
      </c>
      <c r="Z15" s="11">
        <v>44497</v>
      </c>
      <c r="AA15" s="11">
        <v>44497</v>
      </c>
    </row>
    <row r="16" spans="1:28" s="10" customFormat="1" x14ac:dyDescent="0.25">
      <c r="A16" s="10">
        <v>2021</v>
      </c>
      <c r="B16" s="11">
        <v>44378</v>
      </c>
      <c r="C16" s="11">
        <v>44469</v>
      </c>
      <c r="D16" s="10" t="s">
        <v>73</v>
      </c>
      <c r="E16" s="10" t="s">
        <v>141</v>
      </c>
      <c r="F16" s="10" t="s">
        <v>147</v>
      </c>
      <c r="G16" s="10" t="s">
        <v>84</v>
      </c>
      <c r="H16" s="10" t="s">
        <v>112</v>
      </c>
      <c r="I16" s="10" t="s">
        <v>80</v>
      </c>
      <c r="J16" s="10" t="s">
        <v>115</v>
      </c>
      <c r="K16" s="10" t="s">
        <v>116</v>
      </c>
      <c r="L16" s="10" t="s">
        <v>117</v>
      </c>
      <c r="M16" s="10" t="s">
        <v>136</v>
      </c>
      <c r="N16" s="11">
        <v>44397</v>
      </c>
      <c r="O16" s="11">
        <v>44456</v>
      </c>
      <c r="P16" s="10" t="s">
        <v>111</v>
      </c>
      <c r="Q16" s="10" t="s">
        <v>213</v>
      </c>
      <c r="R16" s="12">
        <v>1310164.8700000001</v>
      </c>
      <c r="S16" s="13" t="s">
        <v>122</v>
      </c>
      <c r="Y16" s="10" t="s">
        <v>112</v>
      </c>
      <c r="Z16" s="11">
        <v>44497</v>
      </c>
      <c r="AA16" s="11">
        <v>44497</v>
      </c>
    </row>
    <row r="17" spans="1:27" s="10" customFormat="1" x14ac:dyDescent="0.25">
      <c r="A17" s="10">
        <v>2021</v>
      </c>
      <c r="B17" s="11">
        <v>44378</v>
      </c>
      <c r="C17" s="11">
        <v>44469</v>
      </c>
      <c r="D17" s="10" t="s">
        <v>73</v>
      </c>
      <c r="E17" s="10" t="s">
        <v>142</v>
      </c>
      <c r="F17" s="10" t="s">
        <v>148</v>
      </c>
      <c r="G17" s="10" t="s">
        <v>84</v>
      </c>
      <c r="H17" s="10" t="s">
        <v>112</v>
      </c>
      <c r="I17" s="10" t="s">
        <v>80</v>
      </c>
      <c r="J17" s="10" t="s">
        <v>115</v>
      </c>
      <c r="K17" s="10" t="s">
        <v>116</v>
      </c>
      <c r="L17" s="10" t="s">
        <v>117</v>
      </c>
      <c r="M17" s="10" t="s">
        <v>136</v>
      </c>
      <c r="N17" s="11">
        <v>44397</v>
      </c>
      <c r="O17" s="11">
        <v>44456</v>
      </c>
      <c r="P17" s="10" t="s">
        <v>111</v>
      </c>
      <c r="Q17" s="10" t="s">
        <v>214</v>
      </c>
      <c r="R17" s="12">
        <v>905251.4</v>
      </c>
      <c r="S17" s="13" t="s">
        <v>122</v>
      </c>
      <c r="Y17" s="10" t="s">
        <v>112</v>
      </c>
      <c r="Z17" s="11">
        <v>44497</v>
      </c>
      <c r="AA17" s="11">
        <v>44497</v>
      </c>
    </row>
    <row r="18" spans="1:27" s="10" customFormat="1" x14ac:dyDescent="0.25">
      <c r="A18" s="10">
        <v>2021</v>
      </c>
      <c r="B18" s="11">
        <v>44378</v>
      </c>
      <c r="C18" s="11">
        <v>44469</v>
      </c>
      <c r="D18" s="10" t="s">
        <v>73</v>
      </c>
      <c r="E18" s="10" t="s">
        <v>143</v>
      </c>
      <c r="F18" s="10" t="s">
        <v>149</v>
      </c>
      <c r="G18" s="10" t="s">
        <v>84</v>
      </c>
      <c r="H18" s="10" t="s">
        <v>112</v>
      </c>
      <c r="I18" s="10" t="s">
        <v>80</v>
      </c>
      <c r="J18" s="10" t="s">
        <v>115</v>
      </c>
      <c r="K18" s="10" t="s">
        <v>116</v>
      </c>
      <c r="L18" s="10" t="s">
        <v>117</v>
      </c>
      <c r="M18" s="10" t="s">
        <v>136</v>
      </c>
      <c r="N18" s="11">
        <v>44397</v>
      </c>
      <c r="O18" s="11">
        <v>44456</v>
      </c>
      <c r="P18" s="10" t="s">
        <v>111</v>
      </c>
      <c r="Q18" s="10" t="s">
        <v>215</v>
      </c>
      <c r="R18" s="12">
        <v>661614.54</v>
      </c>
      <c r="S18" s="13" t="s">
        <v>122</v>
      </c>
      <c r="Y18" s="10" t="s">
        <v>112</v>
      </c>
      <c r="Z18" s="11">
        <v>44497</v>
      </c>
      <c r="AA18" s="11">
        <v>44497</v>
      </c>
    </row>
    <row r="19" spans="1:27" s="10" customFormat="1" x14ac:dyDescent="0.25">
      <c r="A19" s="10">
        <v>2021</v>
      </c>
      <c r="B19" s="11">
        <v>44378</v>
      </c>
      <c r="C19" s="11">
        <v>44469</v>
      </c>
      <c r="D19" s="10" t="s">
        <v>73</v>
      </c>
      <c r="E19" s="10" t="s">
        <v>144</v>
      </c>
      <c r="F19" s="10" t="s">
        <v>150</v>
      </c>
      <c r="G19" s="10" t="s">
        <v>84</v>
      </c>
      <c r="H19" s="10" t="s">
        <v>112</v>
      </c>
      <c r="I19" s="10" t="s">
        <v>80</v>
      </c>
      <c r="J19" s="10" t="s">
        <v>115</v>
      </c>
      <c r="K19" s="10" t="s">
        <v>116</v>
      </c>
      <c r="L19" s="10" t="s">
        <v>117</v>
      </c>
      <c r="M19" s="10" t="s">
        <v>136</v>
      </c>
      <c r="N19" s="11">
        <v>44397</v>
      </c>
      <c r="O19" s="11">
        <v>44456</v>
      </c>
      <c r="P19" s="10" t="s">
        <v>111</v>
      </c>
      <c r="Q19" s="10" t="s">
        <v>216</v>
      </c>
      <c r="R19" s="12">
        <v>1058226.3</v>
      </c>
      <c r="S19" s="13" t="s">
        <v>122</v>
      </c>
      <c r="Y19" s="10" t="s">
        <v>112</v>
      </c>
      <c r="Z19" s="11">
        <v>44497</v>
      </c>
      <c r="AA19" s="11">
        <v>44497</v>
      </c>
    </row>
    <row r="20" spans="1:27" s="10" customFormat="1" x14ac:dyDescent="0.25">
      <c r="A20" s="10">
        <v>2021</v>
      </c>
      <c r="B20" s="11">
        <v>44378</v>
      </c>
      <c r="C20" s="11">
        <v>44469</v>
      </c>
      <c r="D20" s="10" t="s">
        <v>73</v>
      </c>
      <c r="E20" s="10" t="s">
        <v>152</v>
      </c>
      <c r="F20" s="10" t="s">
        <v>151</v>
      </c>
      <c r="G20" s="10" t="s">
        <v>84</v>
      </c>
      <c r="H20" s="10" t="s">
        <v>112</v>
      </c>
      <c r="I20" s="10" t="s">
        <v>80</v>
      </c>
      <c r="J20" s="10" t="s">
        <v>91</v>
      </c>
      <c r="K20" s="10" t="s">
        <v>92</v>
      </c>
      <c r="L20" s="10" t="s">
        <v>93</v>
      </c>
      <c r="M20" s="10" t="s">
        <v>103</v>
      </c>
      <c r="N20" s="11">
        <v>44414</v>
      </c>
      <c r="O20" s="11">
        <v>44473</v>
      </c>
      <c r="P20" s="10" t="s">
        <v>111</v>
      </c>
      <c r="Q20" s="10" t="s">
        <v>217</v>
      </c>
      <c r="R20" s="12">
        <v>1011969.12</v>
      </c>
      <c r="S20" s="13">
        <f t="shared" si="0"/>
        <v>303590.74</v>
      </c>
      <c r="Y20" s="10" t="s">
        <v>112</v>
      </c>
      <c r="Z20" s="11">
        <v>44497</v>
      </c>
      <c r="AA20" s="11">
        <v>44497</v>
      </c>
    </row>
    <row r="21" spans="1:27" s="10" customFormat="1" x14ac:dyDescent="0.25">
      <c r="A21" s="10">
        <v>2021</v>
      </c>
      <c r="B21" s="11">
        <v>44378</v>
      </c>
      <c r="C21" s="11">
        <v>44469</v>
      </c>
      <c r="D21" s="10" t="s">
        <v>73</v>
      </c>
      <c r="E21" s="10" t="s">
        <v>154</v>
      </c>
      <c r="F21" s="10" t="s">
        <v>153</v>
      </c>
      <c r="G21" s="10" t="s">
        <v>84</v>
      </c>
      <c r="H21" s="10" t="s">
        <v>112</v>
      </c>
      <c r="I21" s="10" t="s">
        <v>80</v>
      </c>
      <c r="J21" s="10" t="s">
        <v>156</v>
      </c>
      <c r="K21" s="10" t="s">
        <v>107</v>
      </c>
      <c r="L21" s="10" t="s">
        <v>119</v>
      </c>
      <c r="M21" s="10" t="s">
        <v>155</v>
      </c>
      <c r="N21" s="11">
        <v>44414</v>
      </c>
      <c r="O21" s="11">
        <v>44443</v>
      </c>
      <c r="P21" s="10" t="s">
        <v>111</v>
      </c>
      <c r="Q21" s="10" t="s">
        <v>218</v>
      </c>
      <c r="R21" s="12">
        <v>1533732.29</v>
      </c>
      <c r="S21" s="13">
        <f t="shared" si="0"/>
        <v>460119.69</v>
      </c>
      <c r="Y21" s="10" t="s">
        <v>112</v>
      </c>
      <c r="Z21" s="11">
        <v>44497</v>
      </c>
      <c r="AA21" s="11">
        <v>44497</v>
      </c>
    </row>
    <row r="22" spans="1:27" s="10" customFormat="1" x14ac:dyDescent="0.25">
      <c r="A22" s="10">
        <v>2021</v>
      </c>
      <c r="B22" s="11">
        <v>44378</v>
      </c>
      <c r="C22" s="11">
        <v>44469</v>
      </c>
      <c r="D22" s="10" t="s">
        <v>73</v>
      </c>
      <c r="E22" s="10" t="s">
        <v>158</v>
      </c>
      <c r="F22" s="10" t="s">
        <v>157</v>
      </c>
      <c r="G22" s="10" t="s">
        <v>84</v>
      </c>
      <c r="H22" s="10" t="s">
        <v>112</v>
      </c>
      <c r="I22" s="10" t="s">
        <v>80</v>
      </c>
      <c r="J22" s="10" t="s">
        <v>99</v>
      </c>
      <c r="K22" s="10" t="s">
        <v>100</v>
      </c>
      <c r="L22" s="10" t="s">
        <v>101</v>
      </c>
      <c r="M22" s="10" t="s">
        <v>159</v>
      </c>
      <c r="N22" s="11">
        <v>44420</v>
      </c>
      <c r="O22" s="11">
        <v>44464</v>
      </c>
      <c r="P22" s="10" t="s">
        <v>111</v>
      </c>
      <c r="Q22" s="10" t="s">
        <v>219</v>
      </c>
      <c r="R22" s="12">
        <v>711116.98</v>
      </c>
      <c r="S22" s="13">
        <f t="shared" si="0"/>
        <v>213335.09</v>
      </c>
      <c r="Y22" s="10" t="s">
        <v>112</v>
      </c>
      <c r="Z22" s="11">
        <v>44497</v>
      </c>
      <c r="AA22" s="11">
        <v>44497</v>
      </c>
    </row>
    <row r="23" spans="1:27" s="10" customFormat="1" x14ac:dyDescent="0.25">
      <c r="A23" s="10">
        <v>2021</v>
      </c>
      <c r="B23" s="11">
        <v>44378</v>
      </c>
      <c r="C23" s="11">
        <v>44469</v>
      </c>
      <c r="D23" s="10" t="s">
        <v>73</v>
      </c>
      <c r="E23" s="10" t="s">
        <v>161</v>
      </c>
      <c r="F23" s="10" t="s">
        <v>160</v>
      </c>
      <c r="G23" s="10" t="s">
        <v>84</v>
      </c>
      <c r="H23" s="10" t="s">
        <v>112</v>
      </c>
      <c r="I23" s="10" t="s">
        <v>80</v>
      </c>
      <c r="J23" s="10" t="s">
        <v>91</v>
      </c>
      <c r="K23" s="10" t="s">
        <v>92</v>
      </c>
      <c r="L23" s="10" t="s">
        <v>93</v>
      </c>
      <c r="M23" s="10" t="s">
        <v>118</v>
      </c>
      <c r="N23" s="11">
        <v>44424</v>
      </c>
      <c r="O23" s="11">
        <v>44483</v>
      </c>
      <c r="P23" s="10" t="s">
        <v>111</v>
      </c>
      <c r="Q23" s="10" t="s">
        <v>220</v>
      </c>
      <c r="R23" s="12">
        <v>1195437.3999999999</v>
      </c>
      <c r="S23" s="13">
        <f t="shared" si="0"/>
        <v>358631.22</v>
      </c>
      <c r="Y23" s="10" t="s">
        <v>112</v>
      </c>
      <c r="Z23" s="11">
        <v>44497</v>
      </c>
      <c r="AA23" s="11">
        <v>44497</v>
      </c>
    </row>
    <row r="24" spans="1:27" s="10" customFormat="1" x14ac:dyDescent="0.25">
      <c r="A24" s="10">
        <v>2021</v>
      </c>
      <c r="B24" s="11">
        <v>44378</v>
      </c>
      <c r="C24" s="11">
        <v>44469</v>
      </c>
      <c r="D24" s="10" t="s">
        <v>73</v>
      </c>
      <c r="E24" s="10" t="s">
        <v>163</v>
      </c>
      <c r="F24" s="10" t="s">
        <v>162</v>
      </c>
      <c r="G24" s="10" t="s">
        <v>84</v>
      </c>
      <c r="H24" s="10" t="s">
        <v>112</v>
      </c>
      <c r="I24" s="10" t="s">
        <v>80</v>
      </c>
      <c r="J24" s="10" t="s">
        <v>91</v>
      </c>
      <c r="K24" s="10" t="s">
        <v>92</v>
      </c>
      <c r="L24" s="10" t="s">
        <v>93</v>
      </c>
      <c r="M24" s="10" t="s">
        <v>103</v>
      </c>
      <c r="N24" s="11">
        <v>44414</v>
      </c>
      <c r="O24" s="11">
        <v>44473</v>
      </c>
      <c r="P24" s="10" t="s">
        <v>111</v>
      </c>
      <c r="Q24" s="10" t="s">
        <v>221</v>
      </c>
      <c r="R24" s="12">
        <v>1186350.8999999999</v>
      </c>
      <c r="S24" s="13">
        <f t="shared" si="0"/>
        <v>355905.27</v>
      </c>
      <c r="Y24" s="10" t="s">
        <v>112</v>
      </c>
      <c r="Z24" s="11">
        <v>44497</v>
      </c>
      <c r="AA24" s="11">
        <v>44497</v>
      </c>
    </row>
    <row r="25" spans="1:27" s="10" customFormat="1" x14ac:dyDescent="0.25">
      <c r="A25" s="10">
        <v>2021</v>
      </c>
      <c r="B25" s="11">
        <v>44378</v>
      </c>
      <c r="C25" s="11">
        <v>44469</v>
      </c>
      <c r="D25" s="10" t="s">
        <v>73</v>
      </c>
      <c r="E25" s="10" t="s">
        <v>165</v>
      </c>
      <c r="F25" s="10" t="s">
        <v>164</v>
      </c>
      <c r="G25" s="10" t="s">
        <v>84</v>
      </c>
      <c r="H25" s="10" t="s">
        <v>112</v>
      </c>
      <c r="I25" s="10" t="s">
        <v>80</v>
      </c>
      <c r="J25" s="10" t="s">
        <v>91</v>
      </c>
      <c r="K25" s="10" t="s">
        <v>92</v>
      </c>
      <c r="L25" s="10" t="s">
        <v>93</v>
      </c>
      <c r="M25" s="10" t="s">
        <v>103</v>
      </c>
      <c r="N25" s="11">
        <v>44414</v>
      </c>
      <c r="O25" s="11">
        <v>44473</v>
      </c>
      <c r="P25" s="10" t="s">
        <v>111</v>
      </c>
      <c r="Q25" s="10" t="s">
        <v>222</v>
      </c>
      <c r="R25" s="12">
        <v>1223741.07</v>
      </c>
      <c r="S25" s="13">
        <f>ROUND(R25*0.3,2)</f>
        <v>367122.32</v>
      </c>
      <c r="Y25" s="10" t="s">
        <v>112</v>
      </c>
      <c r="Z25" s="11">
        <v>44497</v>
      </c>
      <c r="AA25" s="11">
        <v>44497</v>
      </c>
    </row>
    <row r="26" spans="1:27" s="10" customFormat="1" x14ac:dyDescent="0.25">
      <c r="A26" s="10">
        <v>2021</v>
      </c>
      <c r="B26" s="11">
        <v>44378</v>
      </c>
      <c r="C26" s="11">
        <v>44469</v>
      </c>
      <c r="D26" s="10" t="s">
        <v>73</v>
      </c>
      <c r="E26" s="10" t="s">
        <v>167</v>
      </c>
      <c r="F26" s="10" t="s">
        <v>166</v>
      </c>
      <c r="G26" s="10" t="s">
        <v>84</v>
      </c>
      <c r="H26" s="10" t="s">
        <v>112</v>
      </c>
      <c r="I26" s="10" t="s">
        <v>80</v>
      </c>
      <c r="J26" s="10" t="s">
        <v>91</v>
      </c>
      <c r="K26" s="10" t="s">
        <v>92</v>
      </c>
      <c r="L26" s="10" t="s">
        <v>93</v>
      </c>
      <c r="M26" s="10" t="s">
        <v>103</v>
      </c>
      <c r="N26" s="11">
        <v>44414</v>
      </c>
      <c r="O26" s="11">
        <v>44473</v>
      </c>
      <c r="P26" s="10" t="s">
        <v>111</v>
      </c>
      <c r="Q26" s="10" t="s">
        <v>223</v>
      </c>
      <c r="R26" s="12">
        <v>1611564.08</v>
      </c>
      <c r="S26" s="13" t="s">
        <v>122</v>
      </c>
      <c r="Y26" s="10" t="s">
        <v>112</v>
      </c>
      <c r="Z26" s="11">
        <v>44497</v>
      </c>
      <c r="AA26" s="11">
        <v>44497</v>
      </c>
    </row>
    <row r="27" spans="1:27" s="10" customFormat="1" x14ac:dyDescent="0.25">
      <c r="A27" s="10">
        <v>2021</v>
      </c>
      <c r="B27" s="11">
        <v>44378</v>
      </c>
      <c r="C27" s="11">
        <v>44469</v>
      </c>
      <c r="D27" s="10" t="s">
        <v>73</v>
      </c>
      <c r="E27" s="10" t="s">
        <v>173</v>
      </c>
      <c r="F27" s="10" t="s">
        <v>168</v>
      </c>
      <c r="G27" s="10" t="s">
        <v>84</v>
      </c>
      <c r="H27" s="10" t="s">
        <v>112</v>
      </c>
      <c r="I27" s="10" t="s">
        <v>80</v>
      </c>
      <c r="J27" s="10" t="s">
        <v>94</v>
      </c>
      <c r="K27" s="10" t="s">
        <v>95</v>
      </c>
      <c r="L27" s="10" t="s">
        <v>96</v>
      </c>
      <c r="M27" s="10" t="s">
        <v>104</v>
      </c>
      <c r="N27" s="11">
        <v>44433</v>
      </c>
      <c r="O27" s="11">
        <v>44477</v>
      </c>
      <c r="P27" s="10" t="s">
        <v>111</v>
      </c>
      <c r="Q27" s="10" t="s">
        <v>224</v>
      </c>
      <c r="R27" s="14">
        <v>795402.57</v>
      </c>
      <c r="S27" s="13">
        <f t="shared" si="0"/>
        <v>238620.77</v>
      </c>
      <c r="Y27" s="10" t="s">
        <v>112</v>
      </c>
      <c r="Z27" s="11">
        <v>44497</v>
      </c>
      <c r="AA27" s="11">
        <v>44497</v>
      </c>
    </row>
    <row r="28" spans="1:27" s="10" customFormat="1" x14ac:dyDescent="0.25">
      <c r="A28" s="10">
        <v>2021</v>
      </c>
      <c r="B28" s="11">
        <v>44378</v>
      </c>
      <c r="C28" s="11">
        <v>44469</v>
      </c>
      <c r="D28" s="10" t="s">
        <v>73</v>
      </c>
      <c r="E28" s="10" t="s">
        <v>174</v>
      </c>
      <c r="F28" s="10" t="s">
        <v>169</v>
      </c>
      <c r="G28" s="10" t="s">
        <v>84</v>
      </c>
      <c r="H28" s="10" t="s">
        <v>112</v>
      </c>
      <c r="I28" s="10" t="s">
        <v>80</v>
      </c>
      <c r="J28" s="10" t="s">
        <v>179</v>
      </c>
      <c r="K28" s="10" t="s">
        <v>180</v>
      </c>
      <c r="L28" s="10" t="s">
        <v>181</v>
      </c>
      <c r="M28" s="10" t="s">
        <v>178</v>
      </c>
      <c r="N28" s="11">
        <v>44440</v>
      </c>
      <c r="O28" s="11">
        <v>44559</v>
      </c>
      <c r="P28" s="10" t="s">
        <v>111</v>
      </c>
      <c r="Q28" s="10" t="s">
        <v>225</v>
      </c>
      <c r="R28" s="14">
        <v>2209634.44</v>
      </c>
      <c r="S28" s="13">
        <f t="shared" si="0"/>
        <v>662890.32999999996</v>
      </c>
      <c r="Y28" s="10" t="s">
        <v>112</v>
      </c>
      <c r="Z28" s="11">
        <v>44497</v>
      </c>
      <c r="AA28" s="11">
        <v>44497</v>
      </c>
    </row>
    <row r="29" spans="1:27" s="10" customFormat="1" x14ac:dyDescent="0.25">
      <c r="A29" s="10">
        <v>2021</v>
      </c>
      <c r="B29" s="11">
        <v>44378</v>
      </c>
      <c r="C29" s="11">
        <v>44469</v>
      </c>
      <c r="D29" s="10" t="s">
        <v>73</v>
      </c>
      <c r="E29" s="10" t="s">
        <v>175</v>
      </c>
      <c r="F29" s="10" t="s">
        <v>170</v>
      </c>
      <c r="G29" s="10" t="s">
        <v>84</v>
      </c>
      <c r="H29" s="10" t="s">
        <v>112</v>
      </c>
      <c r="I29" s="10" t="s">
        <v>80</v>
      </c>
      <c r="J29" s="10" t="s">
        <v>179</v>
      </c>
      <c r="K29" s="10" t="s">
        <v>180</v>
      </c>
      <c r="L29" s="10" t="s">
        <v>181</v>
      </c>
      <c r="M29" s="10" t="s">
        <v>178</v>
      </c>
      <c r="N29" s="11">
        <v>44440</v>
      </c>
      <c r="O29" s="11">
        <v>44559</v>
      </c>
      <c r="P29" s="10" t="s">
        <v>111</v>
      </c>
      <c r="Q29" s="10" t="s">
        <v>226</v>
      </c>
      <c r="R29" s="14">
        <v>2271136.2799999998</v>
      </c>
      <c r="S29" s="13">
        <f t="shared" si="0"/>
        <v>681340.88</v>
      </c>
      <c r="Y29" s="10" t="s">
        <v>112</v>
      </c>
      <c r="Z29" s="11">
        <v>44497</v>
      </c>
      <c r="AA29" s="11">
        <v>44497</v>
      </c>
    </row>
    <row r="30" spans="1:27" s="10" customFormat="1" x14ac:dyDescent="0.25">
      <c r="A30" s="10">
        <v>2021</v>
      </c>
      <c r="B30" s="11">
        <v>44378</v>
      </c>
      <c r="C30" s="11">
        <v>44469</v>
      </c>
      <c r="D30" s="10" t="s">
        <v>73</v>
      </c>
      <c r="E30" s="10" t="s">
        <v>176</v>
      </c>
      <c r="F30" s="10" t="s">
        <v>171</v>
      </c>
      <c r="G30" s="10" t="s">
        <v>84</v>
      </c>
      <c r="H30" s="10" t="s">
        <v>112</v>
      </c>
      <c r="I30" s="10" t="s">
        <v>80</v>
      </c>
      <c r="J30" s="10" t="s">
        <v>115</v>
      </c>
      <c r="K30" s="10" t="s">
        <v>116</v>
      </c>
      <c r="L30" s="10" t="s">
        <v>117</v>
      </c>
      <c r="M30" s="10" t="s">
        <v>136</v>
      </c>
      <c r="N30" s="11">
        <v>44435</v>
      </c>
      <c r="O30" s="11">
        <v>44494</v>
      </c>
      <c r="P30" s="10" t="s">
        <v>111</v>
      </c>
      <c r="Q30" s="10" t="s">
        <v>227</v>
      </c>
      <c r="R30" s="14">
        <v>265464.77</v>
      </c>
      <c r="S30" s="13" t="s">
        <v>122</v>
      </c>
      <c r="Y30" s="10" t="s">
        <v>112</v>
      </c>
      <c r="Z30" s="11">
        <v>44497</v>
      </c>
      <c r="AA30" s="11">
        <v>44497</v>
      </c>
    </row>
    <row r="31" spans="1:27" s="10" customFormat="1" x14ac:dyDescent="0.25">
      <c r="A31" s="10">
        <v>2021</v>
      </c>
      <c r="B31" s="11">
        <v>44378</v>
      </c>
      <c r="C31" s="11">
        <v>44469</v>
      </c>
      <c r="D31" s="10" t="s">
        <v>73</v>
      </c>
      <c r="E31" s="10" t="s">
        <v>177</v>
      </c>
      <c r="F31" s="10" t="s">
        <v>172</v>
      </c>
      <c r="G31" s="10" t="s">
        <v>84</v>
      </c>
      <c r="H31" s="10" t="s">
        <v>112</v>
      </c>
      <c r="I31" s="10" t="s">
        <v>80</v>
      </c>
      <c r="J31" s="10" t="s">
        <v>115</v>
      </c>
      <c r="K31" s="10" t="s">
        <v>116</v>
      </c>
      <c r="L31" s="10" t="s">
        <v>117</v>
      </c>
      <c r="M31" s="10" t="s">
        <v>114</v>
      </c>
      <c r="N31" s="11">
        <v>44435</v>
      </c>
      <c r="O31" s="11">
        <v>44494</v>
      </c>
      <c r="P31" s="10" t="s">
        <v>111</v>
      </c>
      <c r="Q31" s="10" t="s">
        <v>228</v>
      </c>
      <c r="R31" s="14">
        <v>318093.55</v>
      </c>
      <c r="S31" s="13" t="s">
        <v>122</v>
      </c>
      <c r="Y31" s="10" t="s">
        <v>112</v>
      </c>
      <c r="Z31" s="11">
        <v>44497</v>
      </c>
      <c r="AA31" s="11">
        <v>44497</v>
      </c>
    </row>
    <row r="32" spans="1:27" s="10" customFormat="1" x14ac:dyDescent="0.25">
      <c r="A32" s="10">
        <v>2021</v>
      </c>
      <c r="B32" s="11">
        <v>44378</v>
      </c>
      <c r="C32" s="11">
        <v>44469</v>
      </c>
      <c r="D32" s="10" t="s">
        <v>73</v>
      </c>
      <c r="E32" s="10" t="s">
        <v>190</v>
      </c>
      <c r="F32" s="10" t="s">
        <v>182</v>
      </c>
      <c r="G32" s="10" t="s">
        <v>84</v>
      </c>
      <c r="H32" s="10" t="s">
        <v>112</v>
      </c>
      <c r="I32" s="10" t="s">
        <v>80</v>
      </c>
      <c r="J32" s="10" t="s">
        <v>106</v>
      </c>
      <c r="K32" s="10" t="s">
        <v>200</v>
      </c>
      <c r="L32" s="10" t="s">
        <v>97</v>
      </c>
      <c r="M32" s="10" t="s">
        <v>199</v>
      </c>
      <c r="N32" s="11">
        <v>44440</v>
      </c>
      <c r="O32" s="11">
        <v>44469</v>
      </c>
      <c r="P32" s="10" t="s">
        <v>111</v>
      </c>
      <c r="Q32" s="10" t="s">
        <v>229</v>
      </c>
      <c r="R32" s="14">
        <v>340000.01</v>
      </c>
      <c r="S32" s="13" t="s">
        <v>122</v>
      </c>
      <c r="Y32" s="10" t="s">
        <v>112</v>
      </c>
      <c r="Z32" s="11">
        <v>44497</v>
      </c>
      <c r="AA32" s="11">
        <v>44497</v>
      </c>
    </row>
    <row r="33" spans="1:27" s="10" customFormat="1" x14ac:dyDescent="0.25">
      <c r="A33" s="10">
        <v>2021</v>
      </c>
      <c r="B33" s="11">
        <v>44378</v>
      </c>
      <c r="C33" s="11">
        <v>44469</v>
      </c>
      <c r="D33" s="10" t="s">
        <v>73</v>
      </c>
      <c r="E33" s="10" t="s">
        <v>191</v>
      </c>
      <c r="F33" s="10" t="s">
        <v>183</v>
      </c>
      <c r="G33" s="10" t="s">
        <v>84</v>
      </c>
      <c r="H33" s="10" t="s">
        <v>112</v>
      </c>
      <c r="I33" s="10" t="s">
        <v>80</v>
      </c>
      <c r="J33" s="10" t="s">
        <v>115</v>
      </c>
      <c r="K33" s="10" t="s">
        <v>116</v>
      </c>
      <c r="L33" s="10" t="s">
        <v>117</v>
      </c>
      <c r="M33" s="10" t="s">
        <v>136</v>
      </c>
      <c r="N33" s="11">
        <v>44442</v>
      </c>
      <c r="O33" s="11">
        <v>44501</v>
      </c>
      <c r="P33" s="10" t="s">
        <v>111</v>
      </c>
      <c r="Q33" s="10" t="s">
        <v>230</v>
      </c>
      <c r="R33" s="14">
        <v>220892.47</v>
      </c>
      <c r="S33" s="13" t="s">
        <v>122</v>
      </c>
      <c r="Y33" s="10" t="s">
        <v>112</v>
      </c>
      <c r="Z33" s="11">
        <v>44497</v>
      </c>
      <c r="AA33" s="11">
        <v>44497</v>
      </c>
    </row>
    <row r="34" spans="1:27" s="10" customFormat="1" x14ac:dyDescent="0.25">
      <c r="A34" s="10">
        <v>2021</v>
      </c>
      <c r="B34" s="11">
        <v>44378</v>
      </c>
      <c r="C34" s="11">
        <v>44469</v>
      </c>
      <c r="D34" s="10" t="s">
        <v>73</v>
      </c>
      <c r="E34" s="10" t="s">
        <v>192</v>
      </c>
      <c r="F34" s="10" t="s">
        <v>184</v>
      </c>
      <c r="G34" s="10" t="s">
        <v>84</v>
      </c>
      <c r="H34" s="10" t="s">
        <v>112</v>
      </c>
      <c r="I34" s="10" t="s">
        <v>80</v>
      </c>
      <c r="J34" s="10" t="s">
        <v>120</v>
      </c>
      <c r="K34" s="10" t="s">
        <v>105</v>
      </c>
      <c r="L34" s="10" t="s">
        <v>85</v>
      </c>
      <c r="M34" s="10" t="s">
        <v>121</v>
      </c>
      <c r="N34" s="11">
        <v>44442</v>
      </c>
      <c r="O34" s="11">
        <v>44531</v>
      </c>
      <c r="P34" s="10" t="s">
        <v>111</v>
      </c>
      <c r="Q34" s="10" t="s">
        <v>231</v>
      </c>
      <c r="R34" s="14">
        <v>1199846.3400000001</v>
      </c>
      <c r="S34" s="13">
        <f t="shared" ref="S34" si="1">ROUND(R34*0.3,2)</f>
        <v>359953.9</v>
      </c>
      <c r="Y34" s="10" t="s">
        <v>112</v>
      </c>
      <c r="Z34" s="11">
        <v>44497</v>
      </c>
      <c r="AA34" s="11">
        <v>44497</v>
      </c>
    </row>
    <row r="35" spans="1:27" s="10" customFormat="1" x14ac:dyDescent="0.25">
      <c r="A35" s="10">
        <v>2021</v>
      </c>
      <c r="B35" s="11">
        <v>44378</v>
      </c>
      <c r="C35" s="11">
        <v>44469</v>
      </c>
      <c r="D35" s="10" t="s">
        <v>73</v>
      </c>
      <c r="E35" s="10" t="s">
        <v>193</v>
      </c>
      <c r="F35" s="10" t="s">
        <v>185</v>
      </c>
      <c r="G35" s="10" t="s">
        <v>84</v>
      </c>
      <c r="H35" s="10" t="s">
        <v>112</v>
      </c>
      <c r="I35" s="10" t="s">
        <v>80</v>
      </c>
      <c r="J35" s="10" t="s">
        <v>120</v>
      </c>
      <c r="K35" s="10" t="s">
        <v>105</v>
      </c>
      <c r="L35" s="10" t="s">
        <v>85</v>
      </c>
      <c r="M35" s="10" t="s">
        <v>121</v>
      </c>
      <c r="N35" s="11">
        <v>44466</v>
      </c>
      <c r="O35" s="11">
        <v>44495</v>
      </c>
      <c r="P35" s="10" t="s">
        <v>111</v>
      </c>
      <c r="Q35" s="10" t="s">
        <v>232</v>
      </c>
      <c r="R35" s="14">
        <v>225782.93</v>
      </c>
      <c r="S35" s="13" t="s">
        <v>122</v>
      </c>
      <c r="Y35" s="10" t="s">
        <v>112</v>
      </c>
      <c r="Z35" s="11">
        <v>44497</v>
      </c>
      <c r="AA35" s="11">
        <v>44497</v>
      </c>
    </row>
    <row r="36" spans="1:27" s="10" customFormat="1" x14ac:dyDescent="0.25">
      <c r="A36" s="10">
        <v>2021</v>
      </c>
      <c r="B36" s="11">
        <v>44378</v>
      </c>
      <c r="C36" s="11">
        <v>44469</v>
      </c>
      <c r="D36" s="10" t="s">
        <v>73</v>
      </c>
      <c r="E36" s="10" t="s">
        <v>194</v>
      </c>
      <c r="F36" s="10" t="s">
        <v>186</v>
      </c>
      <c r="G36" s="10" t="s">
        <v>84</v>
      </c>
      <c r="H36" s="10" t="s">
        <v>112</v>
      </c>
      <c r="I36" s="10" t="s">
        <v>80</v>
      </c>
      <c r="J36" s="10" t="s">
        <v>86</v>
      </c>
      <c r="K36" s="10" t="s">
        <v>87</v>
      </c>
      <c r="L36" s="10" t="s">
        <v>88</v>
      </c>
      <c r="M36" s="10" t="s">
        <v>198</v>
      </c>
      <c r="N36" s="11">
        <v>44442</v>
      </c>
      <c r="O36" s="11">
        <v>44471</v>
      </c>
      <c r="P36" s="10" t="s">
        <v>111</v>
      </c>
      <c r="Q36" s="10" t="s">
        <v>233</v>
      </c>
      <c r="R36" s="14">
        <v>1433085</v>
      </c>
      <c r="S36" s="13">
        <f>ROUND(R36*0.5,2)</f>
        <v>716542.5</v>
      </c>
      <c r="Y36" s="10" t="s">
        <v>112</v>
      </c>
      <c r="Z36" s="11">
        <v>44497</v>
      </c>
      <c r="AA36" s="11">
        <v>44497</v>
      </c>
    </row>
    <row r="37" spans="1:27" s="10" customFormat="1" x14ac:dyDescent="0.25">
      <c r="A37" s="10">
        <v>2021</v>
      </c>
      <c r="B37" s="11">
        <v>44378</v>
      </c>
      <c r="C37" s="11">
        <v>44469</v>
      </c>
      <c r="D37" s="10" t="s">
        <v>73</v>
      </c>
      <c r="E37" s="10" t="s">
        <v>195</v>
      </c>
      <c r="F37" s="10" t="s">
        <v>187</v>
      </c>
      <c r="G37" s="10" t="s">
        <v>84</v>
      </c>
      <c r="H37" s="10" t="s">
        <v>112</v>
      </c>
      <c r="I37" s="10" t="s">
        <v>80</v>
      </c>
      <c r="J37" s="10" t="s">
        <v>89</v>
      </c>
      <c r="K37" s="10" t="s">
        <v>201</v>
      </c>
      <c r="L37" s="10" t="s">
        <v>90</v>
      </c>
      <c r="M37" s="10" t="s">
        <v>102</v>
      </c>
      <c r="N37" s="11">
        <v>44445</v>
      </c>
      <c r="O37" s="11">
        <v>44474</v>
      </c>
      <c r="P37" s="10" t="s">
        <v>111</v>
      </c>
      <c r="Q37" s="10" t="s">
        <v>234</v>
      </c>
      <c r="R37" s="14">
        <v>109068.64</v>
      </c>
      <c r="S37" s="13" t="s">
        <v>122</v>
      </c>
      <c r="Y37" s="10" t="s">
        <v>112</v>
      </c>
      <c r="Z37" s="11">
        <v>44497</v>
      </c>
      <c r="AA37" s="11">
        <v>44497</v>
      </c>
    </row>
    <row r="38" spans="1:27" s="10" customFormat="1" x14ac:dyDescent="0.25">
      <c r="A38" s="10">
        <v>2021</v>
      </c>
      <c r="B38" s="11">
        <v>44378</v>
      </c>
      <c r="C38" s="11">
        <v>44469</v>
      </c>
      <c r="D38" s="10" t="s">
        <v>73</v>
      </c>
      <c r="E38" s="10" t="s">
        <v>196</v>
      </c>
      <c r="F38" s="10" t="s">
        <v>188</v>
      </c>
      <c r="G38" s="10" t="s">
        <v>84</v>
      </c>
      <c r="H38" s="10" t="s">
        <v>112</v>
      </c>
      <c r="I38" s="10" t="s">
        <v>80</v>
      </c>
      <c r="J38" s="10" t="s">
        <v>89</v>
      </c>
      <c r="K38" s="10" t="s">
        <v>201</v>
      </c>
      <c r="L38" s="10" t="s">
        <v>90</v>
      </c>
      <c r="M38" s="10" t="s">
        <v>102</v>
      </c>
      <c r="N38" s="11">
        <v>44445</v>
      </c>
      <c r="O38" s="11">
        <v>44474</v>
      </c>
      <c r="P38" s="10" t="s">
        <v>111</v>
      </c>
      <c r="Q38" s="10" t="s">
        <v>235</v>
      </c>
      <c r="R38" s="14">
        <v>284633.02</v>
      </c>
      <c r="S38" s="13" t="s">
        <v>122</v>
      </c>
      <c r="Y38" s="10" t="s">
        <v>112</v>
      </c>
      <c r="Z38" s="11">
        <v>44497</v>
      </c>
      <c r="AA38" s="11">
        <v>44497</v>
      </c>
    </row>
    <row r="39" spans="1:27" s="10" customFormat="1" x14ac:dyDescent="0.25">
      <c r="A39" s="10">
        <v>2021</v>
      </c>
      <c r="B39" s="11">
        <v>44378</v>
      </c>
      <c r="C39" s="11">
        <v>44469</v>
      </c>
      <c r="D39" s="10" t="s">
        <v>73</v>
      </c>
      <c r="E39" s="10" t="s">
        <v>197</v>
      </c>
      <c r="F39" s="10" t="s">
        <v>189</v>
      </c>
      <c r="G39" s="10" t="s">
        <v>84</v>
      </c>
      <c r="H39" s="10" t="s">
        <v>112</v>
      </c>
      <c r="I39" s="10" t="s">
        <v>80</v>
      </c>
      <c r="J39" s="10" t="s">
        <v>89</v>
      </c>
      <c r="K39" s="10" t="s">
        <v>201</v>
      </c>
      <c r="L39" s="10" t="s">
        <v>90</v>
      </c>
      <c r="M39" s="10" t="s">
        <v>102</v>
      </c>
      <c r="N39" s="11">
        <v>44445</v>
      </c>
      <c r="O39" s="11">
        <v>44474</v>
      </c>
      <c r="P39" s="10" t="s">
        <v>111</v>
      </c>
      <c r="Q39" s="10" t="s">
        <v>236</v>
      </c>
      <c r="R39" s="14">
        <v>194481.55</v>
      </c>
      <c r="S39" s="13" t="s">
        <v>122</v>
      </c>
      <c r="Y39" s="10" t="s">
        <v>112</v>
      </c>
      <c r="Z39" s="11">
        <v>44497</v>
      </c>
      <c r="AA39" s="11">
        <v>44497</v>
      </c>
    </row>
    <row r="40" spans="1:27" s="10" customFormat="1" x14ac:dyDescent="0.25">
      <c r="A40" s="10">
        <v>2021</v>
      </c>
      <c r="B40" s="11">
        <v>44378</v>
      </c>
      <c r="C40" s="11">
        <v>44469</v>
      </c>
      <c r="D40" s="10" t="s">
        <v>73</v>
      </c>
      <c r="E40" s="10" t="s">
        <v>203</v>
      </c>
      <c r="F40" s="10" t="s">
        <v>202</v>
      </c>
      <c r="G40" s="10" t="s">
        <v>84</v>
      </c>
      <c r="H40" s="10" t="s">
        <v>112</v>
      </c>
      <c r="I40" s="10" t="s">
        <v>80</v>
      </c>
      <c r="J40" s="10" t="s">
        <v>91</v>
      </c>
      <c r="K40" s="10" t="s">
        <v>92</v>
      </c>
      <c r="L40" s="10" t="s">
        <v>93</v>
      </c>
      <c r="M40" s="10" t="s">
        <v>103</v>
      </c>
      <c r="N40" s="11">
        <v>44468</v>
      </c>
      <c r="O40" s="11">
        <v>44527</v>
      </c>
      <c r="P40" s="10" t="s">
        <v>111</v>
      </c>
      <c r="Q40" s="10" t="s">
        <v>237</v>
      </c>
      <c r="R40" s="14">
        <v>879630.09</v>
      </c>
      <c r="S40" s="13">
        <f t="shared" ref="S40" si="2">ROUND(R40*0.3,2)</f>
        <v>263889.03000000003</v>
      </c>
      <c r="Y40" s="10" t="s">
        <v>112</v>
      </c>
      <c r="Z40" s="11">
        <v>44497</v>
      </c>
      <c r="AA40" s="11">
        <v>44497</v>
      </c>
    </row>
    <row r="41" spans="1:27" x14ac:dyDescent="0.25">
      <c r="I41" s="6"/>
      <c r="J41" s="2"/>
      <c r="R41"/>
      <c r="S41"/>
    </row>
    <row r="42" spans="1:27" x14ac:dyDescent="0.25">
      <c r="M42" s="6"/>
      <c r="N42" s="2"/>
      <c r="R42"/>
      <c r="S42"/>
      <c r="Z42" t="s">
        <v>204</v>
      </c>
    </row>
    <row r="43" spans="1:27" x14ac:dyDescent="0.25">
      <c r="M43" s="6"/>
      <c r="N43" s="2"/>
      <c r="R43"/>
      <c r="S43"/>
    </row>
    <row r="44" spans="1:27" x14ac:dyDescent="0.25">
      <c r="M44" s="6"/>
      <c r="N44" s="2"/>
      <c r="O44" s="4"/>
      <c r="R44"/>
      <c r="S44"/>
    </row>
    <row r="45" spans="1:27" x14ac:dyDescent="0.25">
      <c r="M45" s="6"/>
      <c r="N45" s="2"/>
      <c r="R45"/>
      <c r="S45"/>
    </row>
    <row r="46" spans="1:27" x14ac:dyDescent="0.25">
      <c r="M46" s="6"/>
      <c r="N46" s="2"/>
      <c r="R46"/>
      <c r="S46"/>
    </row>
    <row r="47" spans="1:27" x14ac:dyDescent="0.25">
      <c r="M47" s="6"/>
      <c r="N47" s="2"/>
      <c r="R47"/>
      <c r="S47"/>
    </row>
    <row r="48" spans="1:27" x14ac:dyDescent="0.25">
      <c r="M48" s="6"/>
      <c r="N48" s="2"/>
      <c r="R48"/>
      <c r="S48"/>
    </row>
    <row r="49" spans="13:19" x14ac:dyDescent="0.25">
      <c r="M49" s="6"/>
      <c r="N49" s="2"/>
      <c r="R49"/>
      <c r="S49"/>
    </row>
    <row r="50" spans="13:19" x14ac:dyDescent="0.25">
      <c r="N50" s="6"/>
      <c r="O50" s="2"/>
      <c r="R50"/>
      <c r="S50"/>
    </row>
    <row r="51" spans="13:19" x14ac:dyDescent="0.25">
      <c r="N51" s="6"/>
      <c r="O51" s="2"/>
      <c r="R51"/>
      <c r="S51"/>
    </row>
  </sheetData>
  <mergeCells count="7">
    <mergeCell ref="A6:AB6"/>
    <mergeCell ref="A2:C2"/>
    <mergeCell ref="D2:F2"/>
    <mergeCell ref="G2:I2"/>
    <mergeCell ref="A3:C3"/>
    <mergeCell ref="D3:F3"/>
    <mergeCell ref="G3:I3"/>
  </mergeCells>
  <phoneticPr fontId="3" type="noConversion"/>
  <dataValidations count="3">
    <dataValidation type="list" allowBlank="1" showErrorMessage="1" sqref="D8:D40">
      <formula1>Hidden_13</formula1>
    </dataValidation>
    <dataValidation type="list" allowBlank="1" showErrorMessage="1" sqref="W8:W15">
      <formula1>Hidden_322</formula1>
    </dataValidation>
    <dataValidation type="list" allowBlank="1" showErrorMessage="1" sqref="I8:I40">
      <formula1>Hidden_28</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cp:lastModifiedBy>
  <dcterms:created xsi:type="dcterms:W3CDTF">2020-11-13T17:36:01Z</dcterms:created>
  <dcterms:modified xsi:type="dcterms:W3CDTF">2021-10-28T16:41:10Z</dcterms:modified>
</cp:coreProperties>
</file>